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980" windowHeight="8325" activeTab="0"/>
  </bookViews>
  <sheets>
    <sheet name="mars 2011" sheetId="1" r:id="rId1"/>
  </sheets>
  <definedNames>
    <definedName name="_xlnm.Print_Area" localSheetId="0">'mars 2011'!$A$1:$J$59</definedName>
  </definedNames>
  <calcPr fullCalcOnLoad="1"/>
</workbook>
</file>

<file path=xl/sharedStrings.xml><?xml version="1.0" encoding="utf-8"?>
<sst xmlns="http://schemas.openxmlformats.org/spreadsheetml/2006/main" count="48" uniqueCount="40">
  <si>
    <t>Emplacement du rucher</t>
  </si>
  <si>
    <t xml:space="preserve">Observations au trou de vol </t>
  </si>
  <si>
    <t>Conduite du rucher / interventions</t>
  </si>
  <si>
    <t xml:space="preserve">Nombre total de ruches </t>
  </si>
  <si>
    <t>Nombre de ruches contrôlées</t>
  </si>
  <si>
    <t>Montsevelier</t>
  </si>
  <si>
    <t xml:space="preserve">ALERTE VARROA </t>
  </si>
  <si>
    <t xml:space="preserve">Mois </t>
  </si>
  <si>
    <t xml:space="preserve">altitude </t>
  </si>
  <si>
    <t>Types de ruches</t>
  </si>
  <si>
    <t>Schneider</t>
  </si>
  <si>
    <t xml:space="preserve"> La méthode par lessivage sera effectuée 2 à 3 x par année pour contrôle et selon les besoins </t>
  </si>
  <si>
    <t>Total</t>
  </si>
  <si>
    <t>Varroa/jour
Moyenne</t>
  </si>
  <si>
    <t xml:space="preserve">ruche no 1  </t>
  </si>
  <si>
    <t xml:space="preserve">ruche no 3  </t>
  </si>
  <si>
    <t>Moyenne</t>
  </si>
  <si>
    <t>Infestation des abeilles adultes
Méthode par lessivage</t>
  </si>
  <si>
    <t>poids 30 ab.</t>
  </si>
  <si>
    <t>Poids 
échantillon g</t>
  </si>
  <si>
    <t>Abeilles
échantillon</t>
  </si>
  <si>
    <t>Varroa 
échantillon</t>
  </si>
  <si>
    <t>Varroa/100 ab</t>
  </si>
  <si>
    <t>ruche no 5</t>
  </si>
  <si>
    <t xml:space="preserve">ruche no 2  </t>
  </si>
  <si>
    <t xml:space="preserve">ruche no 4  </t>
  </si>
  <si>
    <t xml:space="preserve">Chute naturelle                          méthode par comptage </t>
  </si>
  <si>
    <t>novembre</t>
  </si>
  <si>
    <t>ruche no 6</t>
  </si>
  <si>
    <t>Méthode par comptage</t>
  </si>
  <si>
    <t>12 février : quelque petit apport de pollen, toutes les colonies en légère activité</t>
  </si>
  <si>
    <t>14 févier :  15° apport de pollen et activité plus déjà un plus intense; 100 gr de candi à toutes les col. (trous nourrisseurs)</t>
  </si>
  <si>
    <t>1er mars :  8°  , léger vol, donner 600 gr de candi au miel à toutes les colonies</t>
  </si>
  <si>
    <t>14 mars :   16°  belle activité, récolte importante de pollen</t>
  </si>
  <si>
    <t>18 au 25 mars :  16 à 20°, récolte de pollen importante sur noisetier et saules, forte bise du 18 au 22, moins les jours suivants</t>
  </si>
  <si>
    <t>14 mars :   16°  belle activité, récolte importante de pollen, visite rapide de toute les colonies: contrôle nourriture, présence de la reine, présence de ponte, resserrer, enlever les cadres inoccupés; col. 22 orpheline, à supprimer ou à réunir avec une autre rapidement.</t>
  </si>
  <si>
    <t>18 au 25 mars  : 16 à 20 °, récolte de pollen importante sur noisetier et saules, forte bise du 18 au 22, moins les jours suivants</t>
  </si>
  <si>
    <t>22 mars nettoyage des langes, toutes les colonies</t>
  </si>
  <si>
    <t xml:space="preserve">27 mars : comptage de lachute des varroas de toutes les colonies : 10 col 0 varroa; 6 col avec 1 varroas; 4 avec 2 varroas; 3 avec 3 et no 6 avec 4; ce comptage a été effectué sur 5 jours. </t>
  </si>
  <si>
    <t>A surveiller la colonie 6 avec 9 varroas sur 12 jours dans le tableau ci-dessus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</si>
</sst>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25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u val="single"/>
      <sz val="2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>
        <color indexed="63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20" borderId="4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0" fillId="23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22" borderId="12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20" borderId="11" xfId="0" applyFont="1" applyFill="1" applyBorder="1" applyAlignment="1">
      <alignment horizontal="right"/>
    </xf>
    <xf numFmtId="0" fontId="2" fillId="24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3" fillId="20" borderId="14" xfId="0" applyFont="1" applyFill="1" applyBorder="1" applyAlignment="1">
      <alignment/>
    </xf>
    <xf numFmtId="0" fontId="0" fillId="20" borderId="0" xfId="0" applyFill="1" applyBorder="1" applyAlignment="1">
      <alignment/>
    </xf>
    <xf numFmtId="0" fontId="2" fillId="20" borderId="0" xfId="0" applyFont="1" applyFill="1" applyBorder="1" applyAlignment="1">
      <alignment horizontal="right"/>
    </xf>
    <xf numFmtId="0" fontId="2" fillId="7" borderId="1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4" borderId="16" xfId="0" applyFont="1" applyFill="1" applyBorder="1" applyAlignment="1">
      <alignment horizontal="center"/>
    </xf>
    <xf numFmtId="0" fontId="2" fillId="20" borderId="17" xfId="0" applyFont="1" applyFill="1" applyBorder="1" applyAlignment="1">
      <alignment wrapText="1"/>
    </xf>
    <xf numFmtId="0" fontId="2" fillId="22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22" borderId="18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right"/>
    </xf>
    <xf numFmtId="1" fontId="0" fillId="22" borderId="18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2" borderId="18" xfId="0" applyFont="1" applyFill="1" applyBorder="1" applyAlignment="1">
      <alignment horizontal="center"/>
    </xf>
    <xf numFmtId="2" fontId="2" fillId="22" borderId="18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20" borderId="20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1" fontId="0" fillId="0" borderId="18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 quotePrefix="1">
      <alignment vertical="center"/>
    </xf>
    <xf numFmtId="0" fontId="2" fillId="25" borderId="14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vertical="center"/>
    </xf>
    <xf numFmtId="0" fontId="6" fillId="0" borderId="15" xfId="0" applyFont="1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0" fontId="8" fillId="22" borderId="18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21" xfId="0" applyFont="1" applyBorder="1" applyAlignment="1" quotePrefix="1">
      <alignment horizontal="left" vertical="center"/>
    </xf>
    <xf numFmtId="0" fontId="5" fillId="0" borderId="0" xfId="0" applyFont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7" fillId="26" borderId="23" xfId="0" applyFont="1" applyFill="1" applyBorder="1" applyAlignment="1">
      <alignment horizontal="center"/>
    </xf>
    <xf numFmtId="0" fontId="7" fillId="26" borderId="0" xfId="0" applyFont="1" applyFill="1" applyBorder="1" applyAlignment="1">
      <alignment horizontal="center"/>
    </xf>
    <xf numFmtId="0" fontId="7" fillId="26" borderId="24" xfId="0" applyFont="1" applyFill="1" applyBorder="1" applyAlignment="1">
      <alignment horizontal="center"/>
    </xf>
    <xf numFmtId="0" fontId="2" fillId="26" borderId="23" xfId="0" applyFont="1" applyFill="1" applyBorder="1" applyAlignment="1">
      <alignment horizontal="left"/>
    </xf>
    <xf numFmtId="0" fontId="2" fillId="26" borderId="0" xfId="0" applyFont="1" applyFill="1" applyBorder="1" applyAlignment="1">
      <alignment horizontal="left"/>
    </xf>
    <xf numFmtId="0" fontId="2" fillId="26" borderId="24" xfId="0" applyFont="1" applyFill="1" applyBorder="1" applyAlignment="1">
      <alignment horizontal="left"/>
    </xf>
    <xf numFmtId="0" fontId="2" fillId="26" borderId="23" xfId="0" applyFont="1" applyFill="1" applyBorder="1" applyAlignment="1">
      <alignment horizontal="left" wrapText="1"/>
    </xf>
    <xf numFmtId="0" fontId="2" fillId="26" borderId="0" xfId="0" applyFont="1" applyFill="1" applyBorder="1" applyAlignment="1">
      <alignment horizontal="left" wrapText="1"/>
    </xf>
    <xf numFmtId="0" fontId="2" fillId="26" borderId="24" xfId="0" applyFont="1" applyFill="1" applyBorder="1" applyAlignment="1">
      <alignment horizontal="left" wrapText="1"/>
    </xf>
    <xf numFmtId="0" fontId="7" fillId="26" borderId="0" xfId="0" applyFont="1" applyFill="1" applyBorder="1" applyAlignment="1">
      <alignment horizontal="left" vertical="top" wrapText="1"/>
    </xf>
    <xf numFmtId="0" fontId="7" fillId="26" borderId="24" xfId="0" applyFont="1" applyFill="1" applyBorder="1" applyAlignment="1">
      <alignment horizontal="left" vertical="top" wrapText="1"/>
    </xf>
    <xf numFmtId="0" fontId="2" fillId="26" borderId="23" xfId="0" applyFont="1" applyFill="1" applyBorder="1" applyAlignment="1">
      <alignment horizontal="left" vertical="top" wrapText="1"/>
    </xf>
    <xf numFmtId="0" fontId="2" fillId="26" borderId="0" xfId="0" applyFont="1" applyFill="1" applyBorder="1" applyAlignment="1">
      <alignment horizontal="left" vertical="top" wrapText="1"/>
    </xf>
    <xf numFmtId="0" fontId="2" fillId="26" borderId="24" xfId="0" applyFont="1" applyFill="1" applyBorder="1" applyAlignment="1">
      <alignment horizontal="left" vertical="top" wrapText="1"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20" borderId="10" xfId="0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4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2" fillId="20" borderId="34" xfId="0" applyFont="1" applyFill="1" applyBorder="1" applyAlignment="1">
      <alignment/>
    </xf>
    <xf numFmtId="0" fontId="0" fillId="0" borderId="30" xfId="0" applyBorder="1" applyAlignment="1">
      <alignment/>
    </xf>
    <xf numFmtId="0" fontId="2" fillId="0" borderId="35" xfId="0" applyFont="1" applyBorder="1" applyAlignment="1">
      <alignment/>
    </xf>
    <xf numFmtId="0" fontId="7" fillId="26" borderId="31" xfId="0" applyFont="1" applyFill="1" applyBorder="1" applyAlignment="1">
      <alignment horizontal="center"/>
    </xf>
    <xf numFmtId="0" fontId="7" fillId="26" borderId="32" xfId="0" applyFont="1" applyFill="1" applyBorder="1" applyAlignment="1">
      <alignment horizontal="center"/>
    </xf>
    <xf numFmtId="0" fontId="7" fillId="26" borderId="33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1"/>
  <sheetViews>
    <sheetView tabSelected="1" view="pageBreakPreview" zoomScale="60" zoomScalePageLayoutView="0" workbookViewId="0" topLeftCell="A1">
      <selection activeCell="B64" sqref="B64"/>
    </sheetView>
  </sheetViews>
  <sheetFormatPr defaultColWidth="11.421875" defaultRowHeight="12.75"/>
  <cols>
    <col min="1" max="1" width="32.421875" style="0" bestFit="1" customWidth="1"/>
    <col min="3" max="3" width="11.57421875" style="1" customWidth="1"/>
    <col min="4" max="4" width="12.57421875" style="0" customWidth="1"/>
    <col min="5" max="5" width="5.140625" style="0" customWidth="1"/>
    <col min="7" max="7" width="14.421875" style="0" customWidth="1"/>
    <col min="10" max="10" width="13.140625" style="0" customWidth="1"/>
  </cols>
  <sheetData>
    <row r="2" spans="1:10" ht="12.75">
      <c r="A2" s="54" t="s">
        <v>6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2.75">
      <c r="A3" s="54"/>
      <c r="B3" s="54"/>
      <c r="C3" s="54"/>
      <c r="D3" s="54"/>
      <c r="E3" s="54"/>
      <c r="F3" s="54"/>
      <c r="G3" s="54"/>
      <c r="H3" s="54"/>
      <c r="I3" s="54"/>
      <c r="J3" s="54"/>
    </row>
    <row r="4" ht="46.5" customHeight="1" thickBot="1"/>
    <row r="5" spans="1:10" ht="15.75">
      <c r="A5" s="2" t="s">
        <v>7</v>
      </c>
      <c r="B5" s="3"/>
      <c r="C5" s="4" t="s">
        <v>27</v>
      </c>
      <c r="D5" s="5"/>
      <c r="E5" s="5"/>
      <c r="F5" s="5"/>
      <c r="G5" s="5"/>
      <c r="H5" s="3"/>
      <c r="I5" s="6" t="s">
        <v>8</v>
      </c>
      <c r="J5" s="7">
        <v>600</v>
      </c>
    </row>
    <row r="6" spans="1:10" ht="12.75">
      <c r="A6" s="8"/>
      <c r="B6" s="9"/>
      <c r="C6" s="10"/>
      <c r="D6" s="9"/>
      <c r="E6" s="9"/>
      <c r="F6" s="9"/>
      <c r="G6" s="9"/>
      <c r="H6" s="9"/>
      <c r="I6" s="9"/>
      <c r="J6" s="11"/>
    </row>
    <row r="7" spans="1:10" ht="15.75">
      <c r="A7" s="12" t="s">
        <v>0</v>
      </c>
      <c r="B7" s="55" t="s">
        <v>5</v>
      </c>
      <c r="C7" s="56"/>
      <c r="D7" s="9"/>
      <c r="E7" s="9"/>
      <c r="F7" s="9"/>
      <c r="G7" s="9"/>
      <c r="H7" s="13"/>
      <c r="I7" s="14" t="s">
        <v>3</v>
      </c>
      <c r="J7" s="15">
        <v>25</v>
      </c>
    </row>
    <row r="8" spans="1:10" ht="12.75">
      <c r="A8" s="8"/>
      <c r="B8" s="9"/>
      <c r="C8" s="10"/>
      <c r="D8" s="9"/>
      <c r="E8" s="9"/>
      <c r="F8" s="9"/>
      <c r="G8" s="9"/>
      <c r="H8" s="9"/>
      <c r="I8" s="9"/>
      <c r="J8" s="11"/>
    </row>
    <row r="9" spans="1:10" ht="15.75">
      <c r="A9" s="12" t="s">
        <v>9</v>
      </c>
      <c r="B9" s="57" t="s">
        <v>10</v>
      </c>
      <c r="C9" s="58"/>
      <c r="D9" s="16"/>
      <c r="E9" s="17"/>
      <c r="F9" s="17"/>
      <c r="G9" s="13"/>
      <c r="H9" s="13"/>
      <c r="I9" s="14" t="s">
        <v>4</v>
      </c>
      <c r="J9" s="18">
        <v>6</v>
      </c>
    </row>
    <row r="10" spans="1:10" ht="12.75">
      <c r="A10" s="8"/>
      <c r="B10" s="9"/>
      <c r="C10" s="10"/>
      <c r="D10" s="9"/>
      <c r="E10" s="9"/>
      <c r="F10" s="9"/>
      <c r="G10" s="9"/>
      <c r="H10" s="9"/>
      <c r="I10" s="9"/>
      <c r="J10" s="11"/>
    </row>
    <row r="11" spans="1:10" ht="12.75">
      <c r="A11" s="8"/>
      <c r="B11" s="9"/>
      <c r="C11" s="10"/>
      <c r="D11" s="9"/>
      <c r="E11" s="9"/>
      <c r="F11" s="9"/>
      <c r="G11" s="9"/>
      <c r="H11" s="9"/>
      <c r="I11" s="9"/>
      <c r="J11" s="11"/>
    </row>
    <row r="12" spans="1:10" ht="12.75">
      <c r="A12" s="8"/>
      <c r="B12" s="9"/>
      <c r="C12" s="10"/>
      <c r="D12" s="9"/>
      <c r="E12" s="9"/>
      <c r="F12" s="9"/>
      <c r="G12" s="9"/>
      <c r="H12" s="9"/>
      <c r="I12" s="9"/>
      <c r="J12" s="11"/>
    </row>
    <row r="13" spans="1:10" ht="12.75">
      <c r="A13" s="59" t="s">
        <v>11</v>
      </c>
      <c r="B13" s="60"/>
      <c r="C13" s="60"/>
      <c r="D13" s="60"/>
      <c r="E13" s="60"/>
      <c r="F13" s="60"/>
      <c r="G13" s="60"/>
      <c r="H13" s="60"/>
      <c r="I13" s="60"/>
      <c r="J13" s="61"/>
    </row>
    <row r="14" spans="1:10" ht="12.75">
      <c r="A14" s="8"/>
      <c r="B14" s="9"/>
      <c r="C14" s="10"/>
      <c r="D14" s="9"/>
      <c r="E14" s="9"/>
      <c r="F14" s="9"/>
      <c r="G14" s="9"/>
      <c r="H14" s="9"/>
      <c r="I14" s="9"/>
      <c r="J14" s="11"/>
    </row>
    <row r="15" spans="1:10" ht="25.5">
      <c r="A15" s="19" t="s">
        <v>26</v>
      </c>
      <c r="B15" s="51" t="s">
        <v>29</v>
      </c>
      <c r="C15" s="21"/>
      <c r="D15" s="51" t="s">
        <v>29</v>
      </c>
      <c r="E15" s="22"/>
      <c r="F15" s="23" t="s">
        <v>12</v>
      </c>
      <c r="G15" s="20" t="s">
        <v>13</v>
      </c>
      <c r="H15" s="26"/>
      <c r="I15" s="27"/>
      <c r="J15" s="28"/>
    </row>
    <row r="16" spans="1:10" ht="12.75">
      <c r="A16" s="45" t="s">
        <v>14</v>
      </c>
      <c r="B16" s="32">
        <v>0</v>
      </c>
      <c r="C16" s="24"/>
      <c r="D16" s="32">
        <v>0</v>
      </c>
      <c r="E16" s="25"/>
      <c r="F16" s="30">
        <f aca="true" t="shared" si="0" ref="F16:F21">SUM(B16:D16)</f>
        <v>0</v>
      </c>
      <c r="G16" s="33">
        <f aca="true" t="shared" si="1" ref="G16:G21">F16/12</f>
        <v>0</v>
      </c>
      <c r="H16" s="49"/>
      <c r="I16" s="46"/>
      <c r="J16" s="50"/>
    </row>
    <row r="17" spans="1:10" ht="12.75" customHeight="1">
      <c r="A17" s="45" t="s">
        <v>24</v>
      </c>
      <c r="B17" s="30">
        <v>1</v>
      </c>
      <c r="C17" s="31"/>
      <c r="D17" s="32">
        <v>1</v>
      </c>
      <c r="E17" s="25"/>
      <c r="F17" s="30">
        <f t="shared" si="0"/>
        <v>2</v>
      </c>
      <c r="G17" s="33">
        <f t="shared" si="1"/>
        <v>0.16666666666666666</v>
      </c>
      <c r="H17" s="48"/>
      <c r="I17" s="27"/>
      <c r="J17" s="28"/>
    </row>
    <row r="18" spans="1:10" ht="12.75">
      <c r="A18" s="45" t="s">
        <v>15</v>
      </c>
      <c r="B18" s="30">
        <v>0</v>
      </c>
      <c r="C18" s="31"/>
      <c r="D18" s="32">
        <v>2</v>
      </c>
      <c r="E18" s="25"/>
      <c r="F18" s="30">
        <f t="shared" si="0"/>
        <v>2</v>
      </c>
      <c r="G18" s="33">
        <f t="shared" si="1"/>
        <v>0.16666666666666666</v>
      </c>
      <c r="H18" s="48"/>
      <c r="I18" s="27"/>
      <c r="J18" s="28"/>
    </row>
    <row r="19" spans="1:10" ht="12.75">
      <c r="A19" s="45" t="s">
        <v>25</v>
      </c>
      <c r="B19" s="30">
        <v>0</v>
      </c>
      <c r="C19" s="31"/>
      <c r="D19" s="32">
        <v>2</v>
      </c>
      <c r="E19" s="25"/>
      <c r="F19" s="30">
        <f t="shared" si="0"/>
        <v>2</v>
      </c>
      <c r="G19" s="33">
        <f t="shared" si="1"/>
        <v>0.16666666666666666</v>
      </c>
      <c r="H19" s="48"/>
      <c r="I19" s="27"/>
      <c r="J19" s="28"/>
    </row>
    <row r="20" spans="1:10" ht="12.75">
      <c r="A20" s="45" t="s">
        <v>23</v>
      </c>
      <c r="B20" s="30">
        <v>1</v>
      </c>
      <c r="C20" s="31"/>
      <c r="D20" s="32">
        <v>0</v>
      </c>
      <c r="E20" s="25"/>
      <c r="F20" s="30">
        <f t="shared" si="0"/>
        <v>1</v>
      </c>
      <c r="G20" s="33">
        <f t="shared" si="1"/>
        <v>0.08333333333333333</v>
      </c>
      <c r="H20" s="48"/>
      <c r="I20" s="27"/>
      <c r="J20" s="28"/>
    </row>
    <row r="21" spans="1:10" ht="12.75">
      <c r="A21" s="45" t="s">
        <v>28</v>
      </c>
      <c r="B21" s="30">
        <v>5</v>
      </c>
      <c r="C21" s="31"/>
      <c r="D21" s="32">
        <v>4</v>
      </c>
      <c r="E21" s="25"/>
      <c r="F21" s="30">
        <f t="shared" si="0"/>
        <v>9</v>
      </c>
      <c r="G21" s="33">
        <f t="shared" si="1"/>
        <v>0.75</v>
      </c>
      <c r="H21" s="48"/>
      <c r="I21" s="27"/>
      <c r="J21" s="28"/>
    </row>
    <row r="22" spans="1:10" ht="12.75">
      <c r="A22" s="29"/>
      <c r="B22" s="30"/>
      <c r="C22" s="31"/>
      <c r="D22" s="32"/>
      <c r="E22" s="25"/>
      <c r="F22" s="30"/>
      <c r="G22" s="33"/>
      <c r="H22" s="27"/>
      <c r="I22" s="27"/>
      <c r="J22" s="28"/>
    </row>
    <row r="23" spans="1:10" ht="12.75">
      <c r="A23" s="34" t="s">
        <v>16</v>
      </c>
      <c r="B23" s="35"/>
      <c r="C23" s="10"/>
      <c r="D23" s="9"/>
      <c r="E23" s="9"/>
      <c r="F23" s="36"/>
      <c r="G23" s="33">
        <f>AVERAGE(G17:G21)</f>
        <v>0.2666666666666667</v>
      </c>
      <c r="H23" s="9"/>
      <c r="I23" s="9"/>
      <c r="J23" s="11"/>
    </row>
    <row r="24" spans="1:10" ht="12.75">
      <c r="A24" s="34"/>
      <c r="B24" s="35"/>
      <c r="C24" s="10"/>
      <c r="D24" s="9"/>
      <c r="E24" s="9"/>
      <c r="F24" s="36"/>
      <c r="G24" s="36"/>
      <c r="H24" s="9"/>
      <c r="I24" s="9"/>
      <c r="J24" s="11"/>
    </row>
    <row r="25" spans="1:10" ht="25.5">
      <c r="A25" s="37" t="s">
        <v>17</v>
      </c>
      <c r="B25" s="38" t="s">
        <v>18</v>
      </c>
      <c r="C25" s="39" t="s">
        <v>19</v>
      </c>
      <c r="D25" s="39" t="s">
        <v>20</v>
      </c>
      <c r="E25" s="9"/>
      <c r="F25" s="39" t="s">
        <v>21</v>
      </c>
      <c r="G25" s="20" t="s">
        <v>22</v>
      </c>
      <c r="H25" s="9"/>
      <c r="I25" s="9"/>
      <c r="J25" s="11"/>
    </row>
    <row r="26" spans="1:10" ht="12.75">
      <c r="A26" s="45" t="s">
        <v>14</v>
      </c>
      <c r="B26" s="38"/>
      <c r="C26" s="40"/>
      <c r="D26" s="41">
        <f>IF(C26=0,"",C26/B26*30)</f>
      </c>
      <c r="E26" s="9"/>
      <c r="F26" s="38">
        <v>0</v>
      </c>
      <c r="G26" s="33">
        <f>IF(F26=0,"",D26*100)</f>
      </c>
      <c r="H26" s="9"/>
      <c r="I26" s="9"/>
      <c r="J26" s="47"/>
    </row>
    <row r="27" spans="1:10" ht="12.75">
      <c r="A27" s="45" t="s">
        <v>24</v>
      </c>
      <c r="B27" s="38"/>
      <c r="C27" s="40"/>
      <c r="D27" s="41">
        <f>IF(C27=0,"",C27/B27*30)</f>
      </c>
      <c r="E27" s="9"/>
      <c r="F27" s="38">
        <v>0</v>
      </c>
      <c r="G27" s="33">
        <f>IF(F27=0,"",D27*100)</f>
      </c>
      <c r="H27" s="9"/>
      <c r="I27" s="9"/>
      <c r="J27" s="11"/>
    </row>
    <row r="28" spans="1:10" ht="12.75">
      <c r="A28" s="45" t="s">
        <v>15</v>
      </c>
      <c r="B28" s="38"/>
      <c r="C28" s="40"/>
      <c r="D28" s="41">
        <f>IF(C28=0,"",C28/B28*30)</f>
      </c>
      <c r="E28" s="9"/>
      <c r="F28" s="38">
        <v>0</v>
      </c>
      <c r="G28" s="33">
        <f>IF(F28=0,"",D28*100)</f>
      </c>
      <c r="H28" s="9"/>
      <c r="I28" s="9"/>
      <c r="J28" s="11"/>
    </row>
    <row r="29" spans="1:10" ht="12.75">
      <c r="A29" s="45" t="s">
        <v>25</v>
      </c>
      <c r="B29" s="38"/>
      <c r="C29" s="40"/>
      <c r="D29" s="41">
        <f>IF(C29=0,"",C29/B29*30)</f>
      </c>
      <c r="E29" s="9"/>
      <c r="F29" s="38">
        <v>0</v>
      </c>
      <c r="G29" s="33">
        <f>IF(F29=0,"",D29*100)</f>
      </c>
      <c r="H29" s="9"/>
      <c r="I29" s="9"/>
      <c r="J29" s="11"/>
    </row>
    <row r="30" spans="1:10" ht="12.75">
      <c r="A30" s="45" t="s">
        <v>23</v>
      </c>
      <c r="B30" s="38"/>
      <c r="C30" s="40"/>
      <c r="D30" s="41">
        <f>IF(C30=0,"",C30/B30*30)</f>
      </c>
      <c r="E30" s="9"/>
      <c r="F30" s="38">
        <v>0</v>
      </c>
      <c r="G30" s="33">
        <f>IF(F30=0,"",D30*100)</f>
      </c>
      <c r="H30" s="9"/>
      <c r="I30" s="9"/>
      <c r="J30" s="11"/>
    </row>
    <row r="31" spans="1:10" ht="12.75">
      <c r="A31" s="45" t="s">
        <v>28</v>
      </c>
      <c r="B31" s="38"/>
      <c r="C31" s="40"/>
      <c r="D31" s="41"/>
      <c r="E31" s="9"/>
      <c r="F31" s="38">
        <v>0</v>
      </c>
      <c r="G31" s="33"/>
      <c r="H31" s="9"/>
      <c r="I31" s="9"/>
      <c r="J31" s="11"/>
    </row>
    <row r="32" spans="1:10" ht="12.75">
      <c r="A32" s="34" t="s">
        <v>16</v>
      </c>
      <c r="B32" s="9"/>
      <c r="C32" s="10"/>
      <c r="D32" s="41" t="e">
        <f>AVERAGE(D26:D31)</f>
        <v>#DIV/0!</v>
      </c>
      <c r="E32" s="9"/>
      <c r="F32" s="42">
        <f>AVERAGE(F26:F31)</f>
        <v>0</v>
      </c>
      <c r="G32" s="33" t="e">
        <f>F32/D32*100</f>
        <v>#DIV/0!</v>
      </c>
      <c r="H32" s="9"/>
      <c r="I32" s="9"/>
      <c r="J32" s="11"/>
    </row>
    <row r="33" spans="1:10" ht="12.75">
      <c r="A33" s="8"/>
      <c r="B33" s="9"/>
      <c r="C33" s="10"/>
      <c r="D33" s="9"/>
      <c r="E33" s="9"/>
      <c r="F33" s="9"/>
      <c r="G33" s="9"/>
      <c r="H33" s="9"/>
      <c r="I33" s="9"/>
      <c r="J33" s="11"/>
    </row>
    <row r="34" spans="1:10" ht="13.5" thickBot="1">
      <c r="A34" s="87"/>
      <c r="B34" s="9"/>
      <c r="C34" s="10"/>
      <c r="D34" s="9"/>
      <c r="E34" s="9"/>
      <c r="F34" s="9"/>
      <c r="G34" s="9"/>
      <c r="H34" s="9"/>
      <c r="I34" s="9"/>
      <c r="J34" s="82"/>
    </row>
    <row r="35" spans="1:10" ht="12.75" customHeight="1">
      <c r="A35" s="89" t="s">
        <v>1</v>
      </c>
      <c r="B35" s="84"/>
      <c r="C35" s="90"/>
      <c r="D35" s="84"/>
      <c r="E35" s="84"/>
      <c r="F35" s="84"/>
      <c r="G35" s="84"/>
      <c r="H35" s="84"/>
      <c r="I35" s="84"/>
      <c r="J35" s="91"/>
    </row>
    <row r="36" spans="1:10" ht="12.75" customHeight="1">
      <c r="A36" s="64" t="s">
        <v>30</v>
      </c>
      <c r="B36" s="65"/>
      <c r="C36" s="65"/>
      <c r="D36" s="65"/>
      <c r="E36" s="65"/>
      <c r="F36" s="65"/>
      <c r="G36" s="65"/>
      <c r="H36" s="65"/>
      <c r="I36" s="65"/>
      <c r="J36" s="92"/>
    </row>
    <row r="37" spans="1:10" ht="13.5" customHeight="1">
      <c r="A37" s="64" t="s">
        <v>31</v>
      </c>
      <c r="B37" s="65"/>
      <c r="C37" s="65"/>
      <c r="D37" s="65"/>
      <c r="E37" s="65"/>
      <c r="F37" s="65"/>
      <c r="G37" s="65"/>
      <c r="H37" s="65"/>
      <c r="I37" s="65"/>
      <c r="J37" s="92"/>
    </row>
    <row r="38" spans="1:10" ht="12.75">
      <c r="A38" s="64" t="s">
        <v>32</v>
      </c>
      <c r="B38" s="65"/>
      <c r="C38" s="65"/>
      <c r="D38" s="65"/>
      <c r="E38" s="65"/>
      <c r="F38" s="65"/>
      <c r="G38" s="65"/>
      <c r="H38" s="65"/>
      <c r="I38" s="65"/>
      <c r="J38" s="92"/>
    </row>
    <row r="39" spans="1:10" ht="12.75">
      <c r="A39" s="64" t="s">
        <v>33</v>
      </c>
      <c r="B39" s="65"/>
      <c r="C39" s="65"/>
      <c r="D39" s="65"/>
      <c r="E39" s="65"/>
      <c r="F39" s="65"/>
      <c r="G39" s="65"/>
      <c r="H39" s="65"/>
      <c r="I39" s="65"/>
      <c r="J39" s="92"/>
    </row>
    <row r="40" spans="1:10" ht="12.75">
      <c r="A40" s="64" t="s">
        <v>34</v>
      </c>
      <c r="B40" s="65"/>
      <c r="C40" s="65"/>
      <c r="D40" s="65"/>
      <c r="E40" s="65"/>
      <c r="F40" s="65"/>
      <c r="G40" s="65"/>
      <c r="H40" s="65"/>
      <c r="I40" s="65"/>
      <c r="J40" s="92"/>
    </row>
    <row r="41" spans="1:10" ht="13.5" thickBot="1">
      <c r="A41" s="93"/>
      <c r="B41" s="94"/>
      <c r="C41" s="94"/>
      <c r="D41" s="94"/>
      <c r="E41" s="94"/>
      <c r="F41" s="94"/>
      <c r="G41" s="94"/>
      <c r="H41" s="94"/>
      <c r="I41" s="94"/>
      <c r="J41" s="95"/>
    </row>
    <row r="42" spans="1:10" ht="13.5" thickBot="1">
      <c r="A42" s="66"/>
      <c r="B42" s="9"/>
      <c r="C42" s="10"/>
      <c r="D42" s="9"/>
      <c r="E42" s="9"/>
      <c r="F42" s="9"/>
      <c r="G42" s="9"/>
      <c r="H42" s="9"/>
      <c r="I42" s="9"/>
      <c r="J42" s="88"/>
    </row>
    <row r="43" spans="1:10" ht="12.75" customHeight="1">
      <c r="A43" s="96" t="s">
        <v>2</v>
      </c>
      <c r="B43" s="84"/>
      <c r="C43" s="85"/>
      <c r="D43" s="86"/>
      <c r="E43" s="86"/>
      <c r="F43" s="86"/>
      <c r="G43" s="86"/>
      <c r="H43" s="86"/>
      <c r="I43" s="86"/>
      <c r="J43" s="97"/>
    </row>
    <row r="44" spans="1:10" ht="14.25" customHeight="1">
      <c r="A44" s="68"/>
      <c r="B44" s="69"/>
      <c r="C44" s="69"/>
      <c r="D44" s="69"/>
      <c r="E44" s="69"/>
      <c r="F44" s="69"/>
      <c r="G44" s="69"/>
      <c r="H44" s="69"/>
      <c r="I44" s="69"/>
      <c r="J44" s="70"/>
    </row>
    <row r="45" spans="1:10" ht="27.75" customHeight="1">
      <c r="A45" s="74" t="s">
        <v>35</v>
      </c>
      <c r="B45" s="75"/>
      <c r="C45" s="75"/>
      <c r="D45" s="75"/>
      <c r="E45" s="75"/>
      <c r="F45" s="75"/>
      <c r="G45" s="75"/>
      <c r="H45" s="75"/>
      <c r="I45" s="75"/>
      <c r="J45" s="76"/>
    </row>
    <row r="46" spans="1:10" ht="12.75" customHeight="1">
      <c r="A46" s="68"/>
      <c r="B46" s="69"/>
      <c r="C46" s="69"/>
      <c r="D46" s="69"/>
      <c r="E46" s="69"/>
      <c r="F46" s="69"/>
      <c r="G46" s="69"/>
      <c r="H46" s="69"/>
      <c r="I46" s="69"/>
      <c r="J46" s="70"/>
    </row>
    <row r="47" spans="1:10" ht="14.25" customHeight="1">
      <c r="A47" s="79" t="s">
        <v>36</v>
      </c>
      <c r="B47" s="77"/>
      <c r="C47" s="77"/>
      <c r="D47" s="77"/>
      <c r="E47" s="77"/>
      <c r="F47" s="77"/>
      <c r="G47" s="77"/>
      <c r="H47" s="77"/>
      <c r="I47" s="77"/>
      <c r="J47" s="78"/>
    </row>
    <row r="48" spans="1:10" ht="12.75" customHeight="1">
      <c r="A48" s="68"/>
      <c r="B48" s="69"/>
      <c r="C48" s="69"/>
      <c r="D48" s="69"/>
      <c r="E48" s="69"/>
      <c r="F48" s="69"/>
      <c r="G48" s="69"/>
      <c r="H48" s="69"/>
      <c r="I48" s="69"/>
      <c r="J48" s="70"/>
    </row>
    <row r="49" spans="1:10" ht="12.75">
      <c r="A49" s="74" t="s">
        <v>37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2.75" customHeight="1">
      <c r="A50" s="68"/>
      <c r="B50" s="69"/>
      <c r="C50" s="69"/>
      <c r="D50" s="69"/>
      <c r="E50" s="69"/>
      <c r="F50" s="69"/>
      <c r="G50" s="69"/>
      <c r="H50" s="69"/>
      <c r="I50" s="69"/>
      <c r="J50" s="70"/>
    </row>
    <row r="51" spans="1:10" ht="26.25" customHeight="1">
      <c r="A51" s="79" t="s">
        <v>38</v>
      </c>
      <c r="B51" s="80"/>
      <c r="C51" s="80"/>
      <c r="D51" s="80"/>
      <c r="E51" s="80"/>
      <c r="F51" s="80"/>
      <c r="G51" s="80"/>
      <c r="H51" s="80"/>
      <c r="I51" s="80"/>
      <c r="J51" s="81"/>
    </row>
    <row r="52" spans="1:10" ht="15" customHeight="1">
      <c r="A52" s="68"/>
      <c r="B52" s="69"/>
      <c r="C52" s="69"/>
      <c r="D52" s="69"/>
      <c r="E52" s="69"/>
      <c r="F52" s="69"/>
      <c r="G52" s="69"/>
      <c r="H52" s="69"/>
      <c r="I52" s="69"/>
      <c r="J52" s="70"/>
    </row>
    <row r="53" spans="1:10" ht="12.75">
      <c r="A53" s="71" t="s">
        <v>39</v>
      </c>
      <c r="B53" s="72"/>
      <c r="C53" s="72"/>
      <c r="D53" s="72"/>
      <c r="E53" s="72"/>
      <c r="F53" s="72"/>
      <c r="G53" s="72"/>
      <c r="H53" s="72"/>
      <c r="I53" s="72"/>
      <c r="J53" s="73"/>
    </row>
    <row r="54" spans="1:10" ht="12.75">
      <c r="A54" s="68"/>
      <c r="B54" s="69"/>
      <c r="C54" s="69"/>
      <c r="D54" s="69"/>
      <c r="E54" s="69"/>
      <c r="F54" s="69"/>
      <c r="G54" s="69"/>
      <c r="H54" s="69"/>
      <c r="I54" s="69"/>
      <c r="J54" s="70"/>
    </row>
    <row r="55" spans="1:10" ht="12.75">
      <c r="A55" s="68"/>
      <c r="B55" s="69"/>
      <c r="C55" s="69"/>
      <c r="D55" s="69"/>
      <c r="E55" s="69"/>
      <c r="F55" s="69"/>
      <c r="G55" s="69"/>
      <c r="H55" s="69"/>
      <c r="I55" s="69"/>
      <c r="J55" s="70"/>
    </row>
    <row r="56" spans="1:10" ht="12.75">
      <c r="A56" s="68"/>
      <c r="B56" s="69"/>
      <c r="C56" s="69"/>
      <c r="D56" s="69"/>
      <c r="E56" s="69"/>
      <c r="F56" s="69"/>
      <c r="G56" s="69"/>
      <c r="H56" s="69"/>
      <c r="I56" s="69"/>
      <c r="J56" s="70"/>
    </row>
    <row r="57" spans="1:10" ht="12.75">
      <c r="A57" s="68"/>
      <c r="B57" s="69"/>
      <c r="C57" s="69"/>
      <c r="D57" s="69"/>
      <c r="E57" s="69"/>
      <c r="F57" s="69"/>
      <c r="G57" s="69"/>
      <c r="H57" s="69"/>
      <c r="I57" s="69"/>
      <c r="J57" s="70"/>
    </row>
    <row r="58" spans="1:10" ht="12.75">
      <c r="A58" s="68"/>
      <c r="B58" s="69"/>
      <c r="C58" s="69"/>
      <c r="D58" s="69"/>
      <c r="E58" s="69"/>
      <c r="F58" s="69"/>
      <c r="G58" s="69"/>
      <c r="H58" s="69"/>
      <c r="I58" s="69"/>
      <c r="J58" s="70"/>
    </row>
    <row r="59" spans="1:10" ht="13.5" thickBot="1">
      <c r="A59" s="99"/>
      <c r="B59" s="100"/>
      <c r="C59" s="100"/>
      <c r="D59" s="100"/>
      <c r="E59" s="100"/>
      <c r="F59" s="100"/>
      <c r="G59" s="100"/>
      <c r="H59" s="100"/>
      <c r="I59" s="100"/>
      <c r="J59" s="101"/>
    </row>
    <row r="60" spans="1:10" ht="12.75">
      <c r="A60" s="69"/>
      <c r="B60" s="69"/>
      <c r="C60" s="69"/>
      <c r="D60" s="69"/>
      <c r="E60" s="69"/>
      <c r="F60" s="69"/>
      <c r="G60" s="69"/>
      <c r="H60" s="69"/>
      <c r="I60" s="69"/>
      <c r="J60" s="69"/>
    </row>
    <row r="61" spans="1:10" ht="12.75">
      <c r="A61" s="9"/>
      <c r="B61" s="9"/>
      <c r="C61" s="10"/>
      <c r="D61" s="9"/>
      <c r="E61" s="9"/>
      <c r="F61" s="9"/>
      <c r="G61" s="9"/>
      <c r="H61" s="9"/>
      <c r="I61" s="9"/>
      <c r="J61" s="9"/>
    </row>
    <row r="62" ht="12.75">
      <c r="A62" s="83"/>
    </row>
    <row r="63" ht="12.75">
      <c r="A63" s="43"/>
    </row>
    <row r="64" spans="1:9" ht="12.75">
      <c r="A64" s="43"/>
      <c r="B64" s="9"/>
      <c r="C64" s="10"/>
      <c r="D64" s="9"/>
      <c r="E64" s="9"/>
      <c r="F64" s="9"/>
      <c r="G64" s="9"/>
      <c r="H64" s="9"/>
      <c r="I64" s="9"/>
    </row>
    <row r="65" spans="1:9" ht="13.5" thickBot="1">
      <c r="A65" s="43"/>
      <c r="B65" s="67"/>
      <c r="C65" s="63"/>
      <c r="D65" s="63"/>
      <c r="E65" s="63"/>
      <c r="F65" s="63"/>
      <c r="G65" s="63"/>
      <c r="H65" s="63"/>
      <c r="I65" s="63"/>
    </row>
    <row r="66" spans="1:9" ht="13.5" thickBot="1">
      <c r="A66" s="43"/>
      <c r="B66" s="52"/>
      <c r="C66" s="52"/>
      <c r="D66" s="98"/>
      <c r="E66" s="52"/>
      <c r="F66" s="52"/>
      <c r="G66" s="52"/>
      <c r="H66" s="52"/>
      <c r="I66" s="62"/>
    </row>
    <row r="67" spans="1:9" ht="12.75">
      <c r="A67" s="43"/>
      <c r="B67" s="52"/>
      <c r="C67" s="16"/>
      <c r="D67" s="16"/>
      <c r="E67" s="16"/>
      <c r="F67" s="16"/>
      <c r="G67" s="16"/>
      <c r="H67" s="16"/>
      <c r="I67" s="63"/>
    </row>
    <row r="68" spans="1:9" ht="12.75">
      <c r="A68" s="53"/>
      <c r="B68" s="52"/>
      <c r="C68" s="16"/>
      <c r="D68" s="16"/>
      <c r="E68" s="16"/>
      <c r="F68" s="16"/>
      <c r="G68" s="16"/>
      <c r="H68" s="16"/>
      <c r="I68" s="63"/>
    </row>
    <row r="69" spans="1:9" ht="12.75">
      <c r="A69" s="44"/>
      <c r="B69" s="52"/>
      <c r="C69" s="16"/>
      <c r="D69" s="16"/>
      <c r="E69" s="16"/>
      <c r="F69" s="16"/>
      <c r="G69" s="16"/>
      <c r="H69" s="16"/>
      <c r="I69" s="63"/>
    </row>
    <row r="70" ht="12.75">
      <c r="A70" s="44"/>
    </row>
    <row r="71" ht="12.75">
      <c r="A71" s="44"/>
    </row>
  </sheetData>
  <sheetProtection/>
  <mergeCells count="27">
    <mergeCell ref="A56:J56"/>
    <mergeCell ref="A57:J57"/>
    <mergeCell ref="A58:J58"/>
    <mergeCell ref="A60:J60"/>
    <mergeCell ref="A59:J59"/>
    <mergeCell ref="A52:J52"/>
    <mergeCell ref="A53:J53"/>
    <mergeCell ref="A54:J54"/>
    <mergeCell ref="A55:J55"/>
    <mergeCell ref="A48:J48"/>
    <mergeCell ref="A49:J49"/>
    <mergeCell ref="A50:J50"/>
    <mergeCell ref="A51:J51"/>
    <mergeCell ref="A44:J44"/>
    <mergeCell ref="A45:J45"/>
    <mergeCell ref="A46:J46"/>
    <mergeCell ref="A47:J47"/>
    <mergeCell ref="A36:J36"/>
    <mergeCell ref="A37:J37"/>
    <mergeCell ref="A38:J38"/>
    <mergeCell ref="A39:J39"/>
    <mergeCell ref="A40:J40"/>
    <mergeCell ref="A41:J41"/>
    <mergeCell ref="A2:J3"/>
    <mergeCell ref="B7:C7"/>
    <mergeCell ref="B9:C9"/>
    <mergeCell ref="A13:J13"/>
  </mergeCells>
  <printOptions/>
  <pageMargins left="0.7086614173228347" right="0.31496062992125984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fri8</dc:creator>
  <cp:keywords/>
  <dc:description/>
  <cp:lastModifiedBy>fri8</cp:lastModifiedBy>
  <cp:lastPrinted>2011-03-28T06:04:09Z</cp:lastPrinted>
  <dcterms:created xsi:type="dcterms:W3CDTF">2010-03-17T05:53:09Z</dcterms:created>
  <dcterms:modified xsi:type="dcterms:W3CDTF">2011-03-28T06:04:58Z</dcterms:modified>
  <cp:category/>
  <cp:version/>
  <cp:contentType/>
  <cp:contentStatus/>
</cp:coreProperties>
</file>