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Oct. 2010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<sst xmlns="http://schemas.openxmlformats.org/spreadsheetml/2006/main" count="44" uniqueCount="38">
  <si>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Emplacement du rucher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</si>
  <si>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</si>
  <si>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</si>
  <si>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</si>
  <si>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</si>
  <si>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>Montsevelier</t>
  </si>
  <si>
    <t xml:space="preserve">ALERTE VARROA </t>
  </si>
  <si>
    <t xml:space="preserve">Mois </t>
  </si>
  <si>
    <t xml:space="preserve">altitude </t>
  </si>
  <si>
    <t>Types de ruches</t>
  </si>
  <si>
    <t>Schneider</t>
  </si>
  <si>
    <t xml:space="preserve"> La méthode par lessivage sera effectuée 2 à 3 x par année pour contrôle et selon les besoins </t>
  </si>
  <si>
    <t>Total</t>
  </si>
  <si>
    <t>Varroa/jour
Moyenne</t>
  </si>
  <si>
    <t xml:space="preserve">ruche no 1  </t>
  </si>
  <si>
    <t xml:space="preserve">ruche no 3  </t>
  </si>
  <si>
    <t>Moyenne</t>
  </si>
  <si>
    <t>Infestation des abeilles adultes
Méthode par lessivage</t>
  </si>
  <si>
    <t>poids 30 ab.</t>
  </si>
  <si>
    <t>Poids 
échantillon g</t>
  </si>
  <si>
    <t>Abeilles
échantillon</t>
  </si>
  <si>
    <t>Varroa 
échantillon</t>
  </si>
  <si>
    <t>Varroa/100 ab</t>
  </si>
  <si>
    <t>ruche no 5</t>
  </si>
  <si>
    <t xml:space="preserve">ruche no 2  </t>
  </si>
  <si>
    <t xml:space="preserve">ruche no 4  </t>
  </si>
  <si>
    <t>pas d'observations particulières aux trous de vol.</t>
  </si>
  <si>
    <t xml:space="preserve">Chute naturelle                          méthode par comptage </t>
  </si>
  <si>
    <t>méthode par comptage</t>
  </si>
  <si>
    <t>Méthode par comptage</t>
  </si>
  <si>
    <t>1 seul comptage des varroas sur 7 jours</t>
  </si>
  <si>
    <t>6.10.2010 nettoyage des langes.</t>
  </si>
  <si>
    <t>13.10-  comptage dans les 5 colonies témoins.</t>
  </si>
  <si>
    <t>26.10   contrôle par comptage de toutes les colonies,  4 colonies avec 11, 15, 16 et 21 varroas.</t>
  </si>
  <si>
    <t>Toutes les autres colonies de 0 à 5 varroas</t>
  </si>
  <si>
    <t>infestation moins importante que l'année passée semblerait-il ?</t>
  </si>
  <si>
    <t>Mais il ne faudra pas pour autant négliger le traitement hors couvain.</t>
  </si>
  <si>
    <t>octobre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</si>
</sst>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100C]dddd\,\ d\.\ mmmm\ yyyy"/>
    <numFmt numFmtId="171" formatCode="[$-100C]dddd\ d\ mmmm\ yyyy"/>
    <numFmt numFmtId="172" formatCode="[$-100C]d\ mmm\ yy;@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2" fillId="2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22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20" borderId="12" xfId="0" applyFont="1" applyFill="1" applyBorder="1" applyAlignment="1">
      <alignment horizontal="right"/>
    </xf>
    <xf numFmtId="0" fontId="1" fillId="2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2" fillId="20" borderId="15" xfId="0" applyFont="1" applyFill="1" applyBorder="1" applyAlignment="1">
      <alignment/>
    </xf>
    <xf numFmtId="0" fontId="0" fillId="20" borderId="0" xfId="0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20" borderId="17" xfId="0" applyFont="1" applyFill="1" applyBorder="1" applyAlignment="1">
      <alignment wrapText="1"/>
    </xf>
    <xf numFmtId="0" fontId="1" fillId="22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5" borderId="15" xfId="0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2" borderId="18" xfId="0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right"/>
    </xf>
    <xf numFmtId="1" fontId="0" fillId="22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20" borderId="20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20" borderId="15" xfId="0" applyFont="1" applyFill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0" borderId="15" xfId="0" applyFont="1" applyFill="1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7" xfId="0" applyBorder="1" applyAlignment="1">
      <alignment/>
    </xf>
    <xf numFmtId="49" fontId="1" fillId="0" borderId="28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8" xfId="0" applyNumberFormat="1" applyFont="1" applyBorder="1" applyAlignment="1" quotePrefix="1">
      <alignment horizontal="left" vertical="center"/>
    </xf>
    <xf numFmtId="0" fontId="1" fillId="0" borderId="21" xfId="0" applyFont="1" applyBorder="1" applyAlignment="1" quotePrefix="1">
      <alignment vertical="center"/>
    </xf>
    <xf numFmtId="0" fontId="1" fillId="25" borderId="15" xfId="0" applyFont="1" applyFill="1" applyBorder="1" applyAlignment="1">
      <alignment horizontal="left"/>
    </xf>
    <xf numFmtId="12" fontId="1" fillId="0" borderId="21" xfId="0" applyNumberFormat="1" applyFont="1" applyBorder="1" applyAlignment="1" quotePrefix="1">
      <alignment horizontal="left" vertical="center"/>
    </xf>
    <xf numFmtId="1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tabSelected="1" zoomScalePageLayoutView="0" workbookViewId="0" topLeftCell="A1">
      <selection activeCell="M16" sqref="M16"/>
    </sheetView>
  </sheetViews>
  <sheetFormatPr defaultColWidth="11.421875" defaultRowHeight="12.75"/>
  <cols>
    <col min="1" max="1" width="32.421875" style="0" bestFit="1" customWidth="1"/>
    <col min="3" max="3" width="11.57421875" style="3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79" t="s">
        <v>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ht="46.5" customHeight="1" thickBot="1"/>
    <row r="5" spans="1:10" ht="15.75">
      <c r="A5" s="4" t="s">
        <v>7</v>
      </c>
      <c r="B5" s="5"/>
      <c r="C5" s="6" t="s">
        <v>37</v>
      </c>
      <c r="D5" s="7"/>
      <c r="E5" s="7"/>
      <c r="F5" s="7"/>
      <c r="G5" s="7"/>
      <c r="H5" s="5"/>
      <c r="I5" s="8" t="s">
        <v>8</v>
      </c>
      <c r="J5" s="9">
        <v>600</v>
      </c>
    </row>
    <row r="6" spans="1:10" ht="12.75">
      <c r="A6" s="10"/>
      <c r="B6" s="11"/>
      <c r="C6" s="12"/>
      <c r="D6" s="11"/>
      <c r="E6" s="11"/>
      <c r="F6" s="11"/>
      <c r="G6" s="11"/>
      <c r="H6" s="11"/>
      <c r="I6" s="11"/>
      <c r="J6" s="13"/>
    </row>
    <row r="7" spans="1:10" ht="15.75">
      <c r="A7" s="14" t="s">
        <v>0</v>
      </c>
      <c r="B7" s="80" t="s">
        <v>5</v>
      </c>
      <c r="C7" s="81"/>
      <c r="D7" s="11"/>
      <c r="E7" s="11"/>
      <c r="F7" s="11"/>
      <c r="G7" s="11"/>
      <c r="H7" s="15"/>
      <c r="I7" s="16" t="s">
        <v>3</v>
      </c>
      <c r="J7" s="17">
        <v>25</v>
      </c>
    </row>
    <row r="8" spans="1:10" ht="12.75">
      <c r="A8" s="10"/>
      <c r="B8" s="11"/>
      <c r="C8" s="12"/>
      <c r="D8" s="11"/>
      <c r="E8" s="11"/>
      <c r="F8" s="11"/>
      <c r="G8" s="11"/>
      <c r="H8" s="11"/>
      <c r="I8" s="11"/>
      <c r="J8" s="13"/>
    </row>
    <row r="9" spans="1:10" ht="15.75">
      <c r="A9" s="14" t="s">
        <v>9</v>
      </c>
      <c r="B9" s="82" t="s">
        <v>10</v>
      </c>
      <c r="C9" s="83"/>
      <c r="D9" s="18"/>
      <c r="E9" s="19"/>
      <c r="F9" s="19"/>
      <c r="G9" s="15"/>
      <c r="H9" s="15"/>
      <c r="I9" s="16" t="s">
        <v>4</v>
      </c>
      <c r="J9" s="20">
        <v>5</v>
      </c>
    </row>
    <row r="10" spans="1:10" ht="12.75">
      <c r="A10" s="10"/>
      <c r="B10" s="11"/>
      <c r="C10" s="12"/>
      <c r="D10" s="11"/>
      <c r="E10" s="11"/>
      <c r="F10" s="11"/>
      <c r="G10" s="11"/>
      <c r="H10" s="11"/>
      <c r="I10" s="11"/>
      <c r="J10" s="13"/>
    </row>
    <row r="11" spans="1:10" ht="12.75">
      <c r="A11" s="10"/>
      <c r="B11" s="11"/>
      <c r="C11" s="12"/>
      <c r="D11" s="11"/>
      <c r="E11" s="11"/>
      <c r="F11" s="11"/>
      <c r="G11" s="11"/>
      <c r="H11" s="11"/>
      <c r="I11" s="11"/>
      <c r="J11" s="13"/>
    </row>
    <row r="12" spans="1:10" ht="12.75">
      <c r="A12" s="10"/>
      <c r="B12" s="11"/>
      <c r="C12" s="12"/>
      <c r="D12" s="11"/>
      <c r="E12" s="11"/>
      <c r="F12" s="11"/>
      <c r="G12" s="11"/>
      <c r="H12" s="11"/>
      <c r="I12" s="11"/>
      <c r="J12" s="13"/>
    </row>
    <row r="13" spans="1:10" ht="12.75">
      <c r="A13" s="84" t="s">
        <v>11</v>
      </c>
      <c r="B13" s="85"/>
      <c r="C13" s="85"/>
      <c r="D13" s="85"/>
      <c r="E13" s="85"/>
      <c r="F13" s="85"/>
      <c r="G13" s="85"/>
      <c r="H13" s="85"/>
      <c r="I13" s="85"/>
      <c r="J13" s="86"/>
    </row>
    <row r="14" spans="1:10" ht="12.75">
      <c r="A14" s="10"/>
      <c r="B14" s="11"/>
      <c r="C14" s="12"/>
      <c r="D14" s="11"/>
      <c r="E14" s="11"/>
      <c r="F14" s="11"/>
      <c r="G14" s="11"/>
      <c r="H14" s="11"/>
      <c r="I14" s="11"/>
      <c r="J14" s="13"/>
    </row>
    <row r="15" spans="1:10" ht="38.25">
      <c r="A15" s="21" t="s">
        <v>27</v>
      </c>
      <c r="B15" s="22" t="s">
        <v>28</v>
      </c>
      <c r="C15" s="23"/>
      <c r="D15" s="22" t="s">
        <v>29</v>
      </c>
      <c r="E15" s="24"/>
      <c r="F15" s="25" t="s">
        <v>12</v>
      </c>
      <c r="G15" s="22" t="s">
        <v>13</v>
      </c>
      <c r="H15" s="31" t="s">
        <v>30</v>
      </c>
      <c r="I15" s="32"/>
      <c r="J15" s="33"/>
    </row>
    <row r="16" spans="1:10" ht="12.75">
      <c r="A16" s="26"/>
      <c r="B16" s="27"/>
      <c r="C16" s="28"/>
      <c r="D16" s="27"/>
      <c r="E16" s="29"/>
      <c r="F16" s="27"/>
      <c r="G16" s="30"/>
      <c r="H16" s="31"/>
      <c r="I16" s="31"/>
      <c r="J16" s="33"/>
    </row>
    <row r="17" spans="1:10" ht="12.75" customHeight="1">
      <c r="A17" s="69" t="s">
        <v>14</v>
      </c>
      <c r="B17" s="35"/>
      <c r="C17" s="36"/>
      <c r="D17" s="37">
        <v>4</v>
      </c>
      <c r="E17" s="29"/>
      <c r="F17" s="35">
        <f>SUM(B17:D17)</f>
        <v>4</v>
      </c>
      <c r="G17" s="38">
        <f>F17/7</f>
        <v>0.5714285714285714</v>
      </c>
      <c r="H17" s="77"/>
      <c r="I17" s="32"/>
      <c r="J17" s="33"/>
    </row>
    <row r="18" spans="1:10" ht="12.75">
      <c r="A18" s="69" t="s">
        <v>24</v>
      </c>
      <c r="B18" s="35"/>
      <c r="C18" s="36"/>
      <c r="D18" s="37">
        <v>1</v>
      </c>
      <c r="E18" s="29"/>
      <c r="F18" s="35">
        <f>SUM(B18:D18)</f>
        <v>1</v>
      </c>
      <c r="G18" s="38">
        <f>F18/7</f>
        <v>0.14285714285714285</v>
      </c>
      <c r="H18" s="77"/>
      <c r="I18" s="32"/>
      <c r="J18" s="33"/>
    </row>
    <row r="19" spans="1:10" ht="12.75">
      <c r="A19" s="69" t="s">
        <v>15</v>
      </c>
      <c r="B19" s="35"/>
      <c r="C19" s="36"/>
      <c r="D19" s="37">
        <v>5</v>
      </c>
      <c r="E19" s="29"/>
      <c r="F19" s="35">
        <f>SUM(B19:D19)</f>
        <v>5</v>
      </c>
      <c r="G19" s="38">
        <f>F19/7</f>
        <v>0.7142857142857143</v>
      </c>
      <c r="H19" s="77"/>
      <c r="I19" s="32"/>
      <c r="J19" s="33"/>
    </row>
    <row r="20" spans="1:10" ht="12.75">
      <c r="A20" s="69" t="s">
        <v>25</v>
      </c>
      <c r="B20" s="35"/>
      <c r="C20" s="36"/>
      <c r="D20" s="37">
        <v>2</v>
      </c>
      <c r="E20" s="29"/>
      <c r="F20" s="35">
        <f>SUM(B20:D20)</f>
        <v>2</v>
      </c>
      <c r="G20" s="38">
        <f>F20/7</f>
        <v>0.2857142857142857</v>
      </c>
      <c r="H20" s="77"/>
      <c r="I20" s="32"/>
      <c r="J20" s="33"/>
    </row>
    <row r="21" spans="1:10" ht="12.75">
      <c r="A21" s="69" t="s">
        <v>23</v>
      </c>
      <c r="B21" s="35"/>
      <c r="C21" s="36"/>
      <c r="D21" s="37">
        <v>0</v>
      </c>
      <c r="E21" s="29"/>
      <c r="F21" s="35">
        <f>SUM(B21:D21)</f>
        <v>0</v>
      </c>
      <c r="G21" s="38">
        <f>F21/7</f>
        <v>0</v>
      </c>
      <c r="H21" s="77"/>
      <c r="I21" s="32"/>
      <c r="J21" s="33"/>
    </row>
    <row r="22" spans="1:10" ht="12.75">
      <c r="A22" s="34"/>
      <c r="B22" s="35"/>
      <c r="C22" s="36"/>
      <c r="D22" s="37"/>
      <c r="E22" s="29"/>
      <c r="F22" s="35"/>
      <c r="G22" s="38"/>
      <c r="H22" s="32"/>
      <c r="I22" s="32"/>
      <c r="J22" s="33"/>
    </row>
    <row r="23" spans="1:10" ht="12.75">
      <c r="A23" s="39" t="s">
        <v>16</v>
      </c>
      <c r="B23" s="40"/>
      <c r="C23" s="12"/>
      <c r="D23" s="11"/>
      <c r="E23" s="11"/>
      <c r="F23" s="41"/>
      <c r="G23" s="38">
        <f>AVERAGE(G17:G21)</f>
        <v>0.3428571428571428</v>
      </c>
      <c r="H23" s="77"/>
      <c r="I23" s="11"/>
      <c r="J23" s="13"/>
    </row>
    <row r="24" spans="1:10" ht="12.75">
      <c r="A24" s="39"/>
      <c r="B24" s="40"/>
      <c r="C24" s="12"/>
      <c r="D24" s="11"/>
      <c r="E24" s="11"/>
      <c r="F24" s="41"/>
      <c r="G24" s="41"/>
      <c r="H24" s="77"/>
      <c r="I24" s="11"/>
      <c r="J24" s="13"/>
    </row>
    <row r="25" spans="1:10" ht="25.5">
      <c r="A25" s="42" t="s">
        <v>17</v>
      </c>
      <c r="B25" s="43" t="s">
        <v>18</v>
      </c>
      <c r="C25" s="44" t="s">
        <v>19</v>
      </c>
      <c r="D25" s="44" t="s">
        <v>20</v>
      </c>
      <c r="E25" s="11"/>
      <c r="F25" s="44" t="s">
        <v>21</v>
      </c>
      <c r="G25" s="22" t="s">
        <v>22</v>
      </c>
      <c r="H25" s="11"/>
      <c r="I25" s="11"/>
      <c r="J25" s="13"/>
    </row>
    <row r="26" spans="1:10" ht="12.75">
      <c r="A26" s="69" t="s">
        <v>14</v>
      </c>
      <c r="B26" s="43"/>
      <c r="C26" s="45"/>
      <c r="D26" s="46">
        <f>IF(C26=0,"",C26/B26*30)</f>
      </c>
      <c r="E26" s="11"/>
      <c r="F26" s="43">
        <v>0</v>
      </c>
      <c r="G26" s="38">
        <f>IF(F26=0,"",D26*100)</f>
      </c>
      <c r="H26" s="11"/>
      <c r="I26" s="11"/>
      <c r="J26" s="78"/>
    </row>
    <row r="27" spans="1:10" ht="12.75">
      <c r="A27" s="69" t="s">
        <v>24</v>
      </c>
      <c r="B27" s="43"/>
      <c r="C27" s="45"/>
      <c r="D27" s="46">
        <f>IF(C27=0,"",C27/B27*30)</f>
      </c>
      <c r="E27" s="11"/>
      <c r="F27" s="43">
        <v>0</v>
      </c>
      <c r="G27" s="38">
        <f>IF(F27=0,"",D27*100)</f>
      </c>
      <c r="H27" s="11"/>
      <c r="I27" s="11"/>
      <c r="J27" s="13"/>
    </row>
    <row r="28" spans="1:10" ht="12.75">
      <c r="A28" s="69" t="s">
        <v>15</v>
      </c>
      <c r="B28" s="43"/>
      <c r="C28" s="45"/>
      <c r="D28" s="46">
        <f>IF(C28=0,"",C28/B28*30)</f>
      </c>
      <c r="E28" s="11"/>
      <c r="F28" s="43">
        <v>0</v>
      </c>
      <c r="G28" s="38">
        <f>IF(F28=0,"",D28*100)</f>
      </c>
      <c r="H28" s="11"/>
      <c r="I28" s="11"/>
      <c r="J28" s="13"/>
    </row>
    <row r="29" spans="1:10" ht="12.75">
      <c r="A29" s="69" t="s">
        <v>25</v>
      </c>
      <c r="B29" s="43"/>
      <c r="C29" s="45"/>
      <c r="D29" s="46">
        <f>IF(C29=0,"",C29/B29*30)</f>
      </c>
      <c r="E29" s="11"/>
      <c r="F29" s="43">
        <v>0</v>
      </c>
      <c r="G29" s="38">
        <f>IF(F29=0,"",D29*100)</f>
      </c>
      <c r="H29" s="11"/>
      <c r="I29" s="11"/>
      <c r="J29" s="13"/>
    </row>
    <row r="30" spans="1:10" ht="12.75">
      <c r="A30" s="69" t="s">
        <v>23</v>
      </c>
      <c r="B30" s="43"/>
      <c r="C30" s="45"/>
      <c r="D30" s="46">
        <f>IF(C30=0,"",C30/B30*30)</f>
      </c>
      <c r="E30" s="11"/>
      <c r="F30" s="43">
        <v>0</v>
      </c>
      <c r="G30" s="38">
        <f>IF(F30=0,"",D30*100)</f>
      </c>
      <c r="H30" s="11"/>
      <c r="I30" s="11"/>
      <c r="J30" s="13"/>
    </row>
    <row r="31" spans="1:10" ht="12.75">
      <c r="A31" s="34"/>
      <c r="B31" s="43"/>
      <c r="C31" s="45"/>
      <c r="D31" s="46"/>
      <c r="E31" s="11"/>
      <c r="F31" s="43"/>
      <c r="G31" s="38"/>
      <c r="H31" s="11"/>
      <c r="I31" s="11"/>
      <c r="J31" s="13"/>
    </row>
    <row r="32" spans="1:10" ht="12.75">
      <c r="A32" s="39" t="s">
        <v>16</v>
      </c>
      <c r="B32" s="11"/>
      <c r="C32" s="12"/>
      <c r="D32" s="46" t="e">
        <f>AVERAGE(D26:D31)</f>
        <v>#DIV/0!</v>
      </c>
      <c r="E32" s="11"/>
      <c r="F32" s="47">
        <f>AVERAGE(F26:F31)</f>
        <v>0</v>
      </c>
      <c r="G32" s="38" t="e">
        <f>F32/D32*100</f>
        <v>#DIV/0!</v>
      </c>
      <c r="H32" s="11"/>
      <c r="I32" s="11"/>
      <c r="J32" s="13"/>
    </row>
    <row r="33" spans="1:10" ht="12.75">
      <c r="A33" s="10"/>
      <c r="B33" s="11"/>
      <c r="C33" s="12"/>
      <c r="D33" s="11"/>
      <c r="E33" s="11"/>
      <c r="F33" s="11"/>
      <c r="G33" s="11"/>
      <c r="H33" s="11"/>
      <c r="I33" s="11"/>
      <c r="J33" s="13"/>
    </row>
    <row r="34" spans="1:10" ht="12.75">
      <c r="A34" s="10"/>
      <c r="B34" s="11"/>
      <c r="C34" s="12"/>
      <c r="D34" s="11"/>
      <c r="E34" s="11"/>
      <c r="F34" s="11"/>
      <c r="G34" s="11"/>
      <c r="H34" s="11"/>
      <c r="I34" s="11"/>
      <c r="J34" s="13"/>
    </row>
    <row r="35" spans="1:10" ht="12.75" customHeight="1">
      <c r="A35" s="48" t="s">
        <v>1</v>
      </c>
      <c r="B35" s="63" t="s">
        <v>26</v>
      </c>
      <c r="C35" s="64"/>
      <c r="D35" s="65"/>
      <c r="E35" s="65"/>
      <c r="F35" s="65"/>
      <c r="G35" s="65"/>
      <c r="H35" s="65"/>
      <c r="I35" s="65"/>
      <c r="J35" s="66"/>
    </row>
    <row r="36" spans="1:10" ht="12.75">
      <c r="A36" s="10"/>
      <c r="B36" s="49"/>
      <c r="C36" s="50"/>
      <c r="D36" s="51"/>
      <c r="E36" s="51"/>
      <c r="F36" s="51"/>
      <c r="G36" s="51"/>
      <c r="H36" s="51"/>
      <c r="I36" s="51"/>
      <c r="J36" s="52"/>
    </row>
    <row r="37" spans="1:10" ht="12.75">
      <c r="A37" s="10"/>
      <c r="B37" s="49"/>
      <c r="C37" s="50"/>
      <c r="D37" s="51"/>
      <c r="E37" s="51"/>
      <c r="F37" s="51"/>
      <c r="G37" s="51"/>
      <c r="H37" s="51"/>
      <c r="I37" s="51"/>
      <c r="J37" s="52"/>
    </row>
    <row r="38" spans="1:10" ht="12.75">
      <c r="A38" s="10"/>
      <c r="B38" s="49"/>
      <c r="C38" s="50"/>
      <c r="D38" s="51"/>
      <c r="E38" s="51"/>
      <c r="F38" s="51"/>
      <c r="G38" s="51"/>
      <c r="H38" s="51"/>
      <c r="I38" s="51"/>
      <c r="J38" s="52"/>
    </row>
    <row r="39" spans="1:10" ht="12.75">
      <c r="A39" s="10"/>
      <c r="B39" s="53"/>
      <c r="C39" s="54"/>
      <c r="D39" s="55"/>
      <c r="E39" s="55"/>
      <c r="F39" s="55"/>
      <c r="G39" s="55"/>
      <c r="H39" s="55"/>
      <c r="I39" s="55"/>
      <c r="J39" s="56"/>
    </row>
    <row r="40" spans="1:10" ht="12.75">
      <c r="A40" s="10"/>
      <c r="B40" s="11"/>
      <c r="C40" s="12"/>
      <c r="D40" s="11"/>
      <c r="E40" s="11"/>
      <c r="F40" s="11"/>
      <c r="G40" s="11"/>
      <c r="H40" s="11"/>
      <c r="I40" s="11"/>
      <c r="J40" s="13"/>
    </row>
    <row r="41" spans="1:10" ht="12.75">
      <c r="A41" s="10"/>
      <c r="B41" s="11"/>
      <c r="C41" s="12"/>
      <c r="D41" s="11"/>
      <c r="E41" s="11"/>
      <c r="F41" s="11"/>
      <c r="G41" s="11"/>
      <c r="H41" s="11"/>
      <c r="I41" s="11"/>
      <c r="J41" s="13"/>
    </row>
    <row r="42" spans="1:10" ht="12.75" customHeight="1">
      <c r="A42" s="57" t="s">
        <v>2</v>
      </c>
      <c r="B42" s="67" t="s">
        <v>31</v>
      </c>
      <c r="C42" s="58"/>
      <c r="D42" s="58"/>
      <c r="E42" s="58"/>
      <c r="F42" s="58"/>
      <c r="G42" s="58"/>
      <c r="H42" s="58"/>
      <c r="I42" s="58"/>
      <c r="J42" s="59"/>
    </row>
    <row r="43" spans="1:10" ht="12.75" customHeight="1">
      <c r="A43" s="10"/>
      <c r="B43" s="70"/>
      <c r="C43" s="71"/>
      <c r="D43" s="71"/>
      <c r="E43" s="71"/>
      <c r="F43" s="71"/>
      <c r="G43" s="1"/>
      <c r="H43" s="1"/>
      <c r="I43" s="1"/>
      <c r="J43" s="2"/>
    </row>
    <row r="44" spans="1:10" ht="12.75" customHeight="1">
      <c r="A44" s="10"/>
      <c r="B44" s="70" t="s">
        <v>32</v>
      </c>
      <c r="C44" s="1"/>
      <c r="D44" s="72"/>
      <c r="E44" s="1"/>
      <c r="F44" s="1"/>
      <c r="G44" s="1"/>
      <c r="H44" s="1"/>
      <c r="I44" s="1"/>
      <c r="J44" s="2"/>
    </row>
    <row r="45" spans="1:10" ht="12.75">
      <c r="A45" s="10"/>
      <c r="B45" s="68" t="s">
        <v>33</v>
      </c>
      <c r="C45" s="1"/>
      <c r="D45" s="1"/>
      <c r="E45" s="71"/>
      <c r="F45" s="1"/>
      <c r="G45" s="1"/>
      <c r="H45" s="1"/>
      <c r="I45" s="1"/>
      <c r="J45" s="2"/>
    </row>
    <row r="46" spans="1:10" ht="12.75" customHeight="1">
      <c r="A46" s="10"/>
      <c r="B46" s="68" t="s">
        <v>34</v>
      </c>
      <c r="C46" s="1"/>
      <c r="D46" s="1"/>
      <c r="E46" s="1"/>
      <c r="F46" s="1"/>
      <c r="G46" s="1"/>
      <c r="H46" s="1"/>
      <c r="I46" s="1"/>
      <c r="J46" s="2"/>
    </row>
    <row r="47" spans="1:10" ht="12.75">
      <c r="A47" s="10"/>
      <c r="B47" s="68" t="s">
        <v>35</v>
      </c>
      <c r="C47" s="1"/>
      <c r="D47" s="1"/>
      <c r="E47" s="1"/>
      <c r="F47" s="1"/>
      <c r="G47" s="1"/>
      <c r="H47" s="1"/>
      <c r="I47" s="1"/>
      <c r="J47" s="2"/>
    </row>
    <row r="48" spans="1:10" ht="12.75" customHeight="1">
      <c r="A48" s="10"/>
      <c r="B48" s="60" t="s">
        <v>36</v>
      </c>
      <c r="C48" s="1"/>
      <c r="D48" s="1"/>
      <c r="E48" s="1"/>
      <c r="F48" s="1"/>
      <c r="G48" s="1"/>
      <c r="H48" s="1"/>
      <c r="I48" s="1"/>
      <c r="J48" s="2"/>
    </row>
    <row r="49" spans="1:10" ht="12.75">
      <c r="A49" s="10"/>
      <c r="B49" s="60"/>
      <c r="C49" s="1"/>
      <c r="D49" s="1"/>
      <c r="E49" s="1"/>
      <c r="F49" s="1"/>
      <c r="G49" s="1"/>
      <c r="H49" s="1"/>
      <c r="I49" s="1"/>
      <c r="J49" s="2"/>
    </row>
    <row r="50" spans="1:10" ht="12.75">
      <c r="A50" s="10"/>
      <c r="B50" s="60"/>
      <c r="C50" s="1"/>
      <c r="D50" s="1"/>
      <c r="E50" s="1"/>
      <c r="F50" s="1"/>
      <c r="G50" s="1"/>
      <c r="H50" s="1"/>
      <c r="I50" s="1"/>
      <c r="J50" s="2"/>
    </row>
    <row r="51" spans="1:10" ht="12.75">
      <c r="A51" s="10"/>
      <c r="B51" s="60"/>
      <c r="C51" s="61"/>
      <c r="D51" s="61"/>
      <c r="E51" s="61"/>
      <c r="F51" s="61"/>
      <c r="G51" s="61"/>
      <c r="H51" s="61"/>
      <c r="I51" s="61"/>
      <c r="J51" s="73"/>
    </row>
    <row r="52" spans="1:10" ht="12.75">
      <c r="A52" s="10"/>
      <c r="B52" s="60"/>
      <c r="C52" s="61"/>
      <c r="D52" s="61"/>
      <c r="E52" s="61"/>
      <c r="F52" s="61"/>
      <c r="G52" s="61"/>
      <c r="H52" s="61"/>
      <c r="I52" s="61"/>
      <c r="J52" s="73"/>
    </row>
    <row r="53" spans="1:10" ht="12.75">
      <c r="A53" s="10"/>
      <c r="B53" s="60"/>
      <c r="C53" s="61"/>
      <c r="D53" s="61"/>
      <c r="E53" s="61"/>
      <c r="F53" s="61"/>
      <c r="G53" s="61"/>
      <c r="H53" s="61"/>
      <c r="I53" s="61"/>
      <c r="J53" s="73"/>
    </row>
    <row r="54" spans="1:10" ht="12.75">
      <c r="A54" s="10"/>
      <c r="B54" s="60"/>
      <c r="C54" s="61"/>
      <c r="D54" s="61"/>
      <c r="E54" s="61"/>
      <c r="F54" s="61"/>
      <c r="G54" s="61"/>
      <c r="H54" s="61"/>
      <c r="I54" s="61"/>
      <c r="J54" s="73"/>
    </row>
    <row r="55" spans="1:10" ht="13.5" thickBot="1">
      <c r="A55" s="62"/>
      <c r="B55" s="74"/>
      <c r="C55" s="75"/>
      <c r="D55" s="75"/>
      <c r="E55" s="75"/>
      <c r="F55" s="75"/>
      <c r="G55" s="75"/>
      <c r="H55" s="75"/>
      <c r="I55" s="75"/>
      <c r="J55" s="76"/>
    </row>
  </sheetData>
  <sheetProtection/>
  <mergeCells count="4">
    <mergeCell ref="A2:J3"/>
    <mergeCell ref="B7:C7"/>
    <mergeCell ref="B9:C9"/>
    <mergeCell ref="A13:J13"/>
  </mergeCells>
  <printOptions/>
  <pageMargins left="0.7086614173228347" right="0.31496062992125984" top="0.7480314960629921" bottom="0.7480314960629921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Maude Buchwalder</cp:lastModifiedBy>
  <cp:lastPrinted>2010-10-26T17:39:20Z</cp:lastPrinted>
  <dcterms:created xsi:type="dcterms:W3CDTF">2010-03-17T05:53:09Z</dcterms:created>
  <dcterms:modified xsi:type="dcterms:W3CDTF">2010-10-28T05:33:06Z</dcterms:modified>
  <cp:category/>
  <cp:version/>
  <cp:contentType/>
  <cp:contentStatus/>
</cp:coreProperties>
</file>