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980" windowHeight="8328" activeTab="0"/>
  </bookViews>
  <sheets>
    <sheet name="mai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<sst xmlns="http://schemas.openxmlformats.org/spreadsheetml/2006/main" count="40" uniqueCount="34">
  <si>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Emplacement du rucher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</si>
  <si>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</si>
  <si>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</si>
  <si>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</si>
  <si>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</si>
  <si>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>ruche no 1</t>
  </si>
  <si>
    <t>ruche no 2</t>
  </si>
  <si>
    <t>ruche no 3</t>
  </si>
  <si>
    <t>ruche no 4</t>
  </si>
  <si>
    <t>ruche no 5</t>
  </si>
  <si>
    <t>ruche no 6</t>
  </si>
  <si>
    <t xml:space="preserve">ALERTE VARROA </t>
  </si>
  <si>
    <t>Moyenne</t>
  </si>
  <si>
    <t>Total</t>
  </si>
  <si>
    <t>poids 30 ab.</t>
  </si>
  <si>
    <t>Varroa/100 ab</t>
  </si>
  <si>
    <t>Infestation des abeilles adultes
Méthode par lessivage</t>
  </si>
  <si>
    <t>Varroa 
échantillon</t>
  </si>
  <si>
    <t>Poids 
échantillon g</t>
  </si>
  <si>
    <t>Abeilles
échantillon</t>
  </si>
  <si>
    <t>Varroa/jour
Moyenne</t>
  </si>
  <si>
    <t xml:space="preserve">Chute naturelle d'avril 
Méthode par comptage </t>
  </si>
  <si>
    <t xml:space="preserve">altitude </t>
  </si>
  <si>
    <t xml:space="preserve">Mois </t>
  </si>
  <si>
    <t>Types de ruches</t>
  </si>
  <si>
    <t xml:space="preserve"> La méthode par lessivage sera effectuée 2 à 3 x par année pour contrôle et selon les besoins </t>
  </si>
  <si>
    <t>DB</t>
  </si>
  <si>
    <t>Boncourt</t>
  </si>
  <si>
    <t>380 m</t>
  </si>
  <si>
    <t>11-15.08.10</t>
  </si>
  <si>
    <t>16-20.08.10</t>
  </si>
  <si>
    <t>août</t>
  </si>
  <si>
    <t xml:space="preserve">-Aucunes observations particulières. 
- </t>
  </si>
  <si>
    <t xml:space="preserve">Les hausses ont été retirées le 28 juillet. Durant une semaine nourrissement léger. Les ruches ont de très beaux cadres de couvain. Le 10 août traitement de 130 ml à l'AF avec le diffuseur FAM. Après retrait des diffuseurs, nourrissement et introduction de nouvelles reines. 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</si>
</sst>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17" xfId="0" applyFill="1" applyBorder="1" applyAlignment="1">
      <alignment/>
    </xf>
    <xf numFmtId="0" fontId="1" fillId="36" borderId="17" xfId="0" applyFont="1" applyFill="1" applyBorder="1" applyAlignment="1">
      <alignment horizontal="center" wrapText="1"/>
    </xf>
    <xf numFmtId="0" fontId="1" fillId="37" borderId="15" xfId="0" applyFont="1" applyFill="1" applyBorder="1" applyAlignment="1">
      <alignment horizontal="center"/>
    </xf>
    <xf numFmtId="2" fontId="1" fillId="36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6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36" borderId="17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1" fillId="34" borderId="19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" fillId="38" borderId="23" xfId="0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20">
      <selection activeCell="B42" sqref="B42:J55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ht="46.5" customHeight="1" thickBot="1"/>
    <row r="5" spans="1:10" ht="15">
      <c r="A5" s="12" t="s">
        <v>23</v>
      </c>
      <c r="B5" s="15"/>
      <c r="C5" s="17" t="s">
        <v>31</v>
      </c>
      <c r="D5" s="3"/>
      <c r="E5" s="3"/>
      <c r="F5" s="3"/>
      <c r="G5" s="3"/>
      <c r="H5" s="15"/>
      <c r="I5" s="35" t="s">
        <v>22</v>
      </c>
      <c r="J5" s="49" t="s">
        <v>28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">
      <c r="A7" s="11" t="s">
        <v>0</v>
      </c>
      <c r="B7" s="69" t="s">
        <v>27</v>
      </c>
      <c r="C7" s="70"/>
      <c r="D7" s="2"/>
      <c r="E7" s="2"/>
      <c r="F7" s="2"/>
      <c r="G7" s="2"/>
      <c r="H7" s="14"/>
      <c r="I7" s="13" t="s">
        <v>3</v>
      </c>
      <c r="J7" s="16">
        <v>28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">
      <c r="A9" s="11" t="s">
        <v>24</v>
      </c>
      <c r="B9" s="71" t="s">
        <v>26</v>
      </c>
      <c r="C9" s="72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73" t="s">
        <v>25</v>
      </c>
      <c r="B13" s="74"/>
      <c r="C13" s="74"/>
      <c r="D13" s="74"/>
      <c r="E13" s="74"/>
      <c r="F13" s="74"/>
      <c r="G13" s="74"/>
      <c r="H13" s="74"/>
      <c r="I13" s="74"/>
      <c r="J13" s="75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6.25">
      <c r="A15" s="36" t="s">
        <v>21</v>
      </c>
      <c r="B15" s="20" t="s">
        <v>29</v>
      </c>
      <c r="C15" s="29"/>
      <c r="D15" s="20" t="s">
        <v>30</v>
      </c>
      <c r="E15" s="37"/>
      <c r="F15" s="28" t="s">
        <v>13</v>
      </c>
      <c r="G15" s="20" t="s">
        <v>20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5</v>
      </c>
      <c r="B17" s="33">
        <v>31</v>
      </c>
      <c r="C17" s="38"/>
      <c r="D17" s="34">
        <v>21</v>
      </c>
      <c r="E17" s="32"/>
      <c r="F17" s="33">
        <f>SUM(B17:D17)</f>
        <v>52</v>
      </c>
      <c r="G17" s="22">
        <f>F17/13</f>
        <v>4</v>
      </c>
      <c r="H17" s="41"/>
      <c r="I17" s="41"/>
      <c r="J17" s="42"/>
    </row>
    <row r="18" spans="1:10" ht="12.75">
      <c r="A18" s="8" t="s">
        <v>6</v>
      </c>
      <c r="B18" s="33">
        <v>6</v>
      </c>
      <c r="C18" s="38"/>
      <c r="D18" s="34">
        <v>29</v>
      </c>
      <c r="E18" s="32"/>
      <c r="F18" s="33">
        <f>SUM(B18:D18)</f>
        <v>35</v>
      </c>
      <c r="G18" s="22">
        <f>F18/13</f>
        <v>2.6923076923076925</v>
      </c>
      <c r="H18" s="41"/>
      <c r="I18" s="41"/>
      <c r="J18" s="42"/>
    </row>
    <row r="19" spans="1:10" ht="12.75">
      <c r="A19" s="8" t="s">
        <v>7</v>
      </c>
      <c r="B19" s="33">
        <v>445</v>
      </c>
      <c r="C19" s="38"/>
      <c r="D19" s="34">
        <v>252</v>
      </c>
      <c r="E19" s="32"/>
      <c r="F19" s="33">
        <f>SUM(B19:D19)</f>
        <v>697</v>
      </c>
      <c r="G19" s="22">
        <f>F19/13</f>
        <v>53.61538461538461</v>
      </c>
      <c r="H19" s="41"/>
      <c r="I19" s="41"/>
      <c r="J19" s="42"/>
    </row>
    <row r="20" spans="1:10" ht="12.75">
      <c r="A20" s="8" t="s">
        <v>8</v>
      </c>
      <c r="B20" s="33">
        <v>33</v>
      </c>
      <c r="C20" s="38"/>
      <c r="D20" s="34">
        <v>37</v>
      </c>
      <c r="E20" s="32"/>
      <c r="F20" s="33">
        <f>SUM(B20:D20)</f>
        <v>70</v>
      </c>
      <c r="G20" s="22">
        <f>F20/13</f>
        <v>5.384615384615385</v>
      </c>
      <c r="H20" s="41"/>
      <c r="I20" s="41"/>
      <c r="J20" s="42"/>
    </row>
    <row r="21" spans="1:10" ht="12.75">
      <c r="A21" s="8" t="s">
        <v>9</v>
      </c>
      <c r="B21" s="33">
        <v>294</v>
      </c>
      <c r="C21" s="38"/>
      <c r="D21" s="34">
        <v>318</v>
      </c>
      <c r="E21" s="32"/>
      <c r="F21" s="33">
        <f>SUM(B21:D21)</f>
        <v>612</v>
      </c>
      <c r="G21" s="22">
        <f>F21/13</f>
        <v>47.07692307692308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12</v>
      </c>
      <c r="B23" s="24"/>
      <c r="C23" s="27"/>
      <c r="D23" s="2"/>
      <c r="E23" s="2"/>
      <c r="F23" s="23"/>
      <c r="G23" s="22">
        <f>AVERAGE(G17:G22)</f>
        <v>22.553846153846155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6.25">
      <c r="A25" s="43" t="s">
        <v>16</v>
      </c>
      <c r="B25" s="44" t="s">
        <v>14</v>
      </c>
      <c r="C25" s="45" t="s">
        <v>18</v>
      </c>
      <c r="D25" s="45" t="s">
        <v>19</v>
      </c>
      <c r="E25" s="2"/>
      <c r="F25" s="45" t="s">
        <v>17</v>
      </c>
      <c r="G25" s="20" t="s">
        <v>15</v>
      </c>
      <c r="H25" s="2"/>
      <c r="I25" s="2"/>
      <c r="J25" s="5"/>
    </row>
    <row r="26" spans="1:10" ht="12.75">
      <c r="A26" s="8" t="s">
        <v>5</v>
      </c>
      <c r="B26" s="44"/>
      <c r="C26" s="46"/>
      <c r="D26" s="47" t="e">
        <f aca="true" t="shared" si="0" ref="D26:D31">C26/B26*30</f>
        <v>#DIV/0!</v>
      </c>
      <c r="E26" s="2"/>
      <c r="F26" s="44">
        <v>0</v>
      </c>
      <c r="G26" s="22" t="e">
        <f aca="true" t="shared" si="1" ref="G26:G32">F26/D26*100</f>
        <v>#DIV/0!</v>
      </c>
      <c r="H26" s="2"/>
      <c r="I26" s="2"/>
      <c r="J26" s="5"/>
    </row>
    <row r="27" spans="1:10" ht="12.75">
      <c r="A27" s="8" t="s">
        <v>6</v>
      </c>
      <c r="B27" s="44"/>
      <c r="C27" s="46"/>
      <c r="D27" s="47" t="e">
        <f t="shared" si="0"/>
        <v>#DIV/0!</v>
      </c>
      <c r="E27" s="2"/>
      <c r="F27" s="44">
        <v>1</v>
      </c>
      <c r="G27" s="22" t="e">
        <f t="shared" si="1"/>
        <v>#DIV/0!</v>
      </c>
      <c r="H27" s="2"/>
      <c r="I27" s="2"/>
      <c r="J27" s="5"/>
    </row>
    <row r="28" spans="1:10" ht="12.75">
      <c r="A28" s="8" t="s">
        <v>7</v>
      </c>
      <c r="B28" s="44"/>
      <c r="C28" s="46"/>
      <c r="D28" s="47" t="e">
        <f t="shared" si="0"/>
        <v>#DIV/0!</v>
      </c>
      <c r="E28" s="2"/>
      <c r="F28" s="44">
        <v>1</v>
      </c>
      <c r="G28" s="22" t="e">
        <f t="shared" si="1"/>
        <v>#DIV/0!</v>
      </c>
      <c r="H28" s="2"/>
      <c r="I28" s="2"/>
      <c r="J28" s="5"/>
    </row>
    <row r="29" spans="1:10" ht="12.75">
      <c r="A29" s="8" t="s">
        <v>8</v>
      </c>
      <c r="B29" s="44"/>
      <c r="C29" s="46"/>
      <c r="D29" s="47" t="e">
        <f t="shared" si="0"/>
        <v>#DIV/0!</v>
      </c>
      <c r="E29" s="2"/>
      <c r="F29" s="44">
        <v>0</v>
      </c>
      <c r="G29" s="22" t="e">
        <f t="shared" si="1"/>
        <v>#DIV/0!</v>
      </c>
      <c r="H29" s="2"/>
      <c r="I29" s="2"/>
      <c r="J29" s="5"/>
    </row>
    <row r="30" spans="1:10" ht="12.75">
      <c r="A30" s="8" t="s">
        <v>9</v>
      </c>
      <c r="B30" s="44"/>
      <c r="C30" s="46"/>
      <c r="D30" s="47" t="e">
        <f t="shared" si="0"/>
        <v>#DIV/0!</v>
      </c>
      <c r="E30" s="2"/>
      <c r="F30" s="44">
        <v>0</v>
      </c>
      <c r="G30" s="22" t="e">
        <f t="shared" si="1"/>
        <v>#DIV/0!</v>
      </c>
      <c r="H30" s="2"/>
      <c r="I30" s="2"/>
      <c r="J30" s="5"/>
    </row>
    <row r="31" spans="1:10" ht="12.75">
      <c r="A31" s="8" t="s">
        <v>10</v>
      </c>
      <c r="B31" s="44"/>
      <c r="C31" s="46"/>
      <c r="D31" s="47" t="e">
        <f t="shared" si="0"/>
        <v>#DIV/0!</v>
      </c>
      <c r="E31" s="2"/>
      <c r="F31" s="44">
        <v>0</v>
      </c>
      <c r="G31" s="22" t="e">
        <f t="shared" si="1"/>
        <v>#DIV/0!</v>
      </c>
      <c r="H31" s="2"/>
      <c r="I31" s="2"/>
      <c r="J31" s="5"/>
    </row>
    <row r="32" spans="1:10" ht="12.75">
      <c r="A32" s="25" t="s">
        <v>12</v>
      </c>
      <c r="B32" s="2"/>
      <c r="C32" s="27"/>
      <c r="D32" s="47" t="e">
        <f>AVERAGE(D26:D31)</f>
        <v>#DIV/0!</v>
      </c>
      <c r="E32" s="2"/>
      <c r="F32" s="48">
        <f>AVERAGE(F26:F31)</f>
        <v>0.3333333333333333</v>
      </c>
      <c r="G32" s="22" t="e">
        <f t="shared" si="1"/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9" t="s">
        <v>32</v>
      </c>
      <c r="C35" s="60"/>
      <c r="D35" s="60"/>
      <c r="E35" s="60"/>
      <c r="F35" s="60"/>
      <c r="G35" s="60"/>
      <c r="H35" s="60"/>
      <c r="I35" s="60"/>
      <c r="J35" s="61"/>
    </row>
    <row r="36" spans="1:10" ht="12.75">
      <c r="A36" s="4"/>
      <c r="B36" s="62"/>
      <c r="C36" s="63"/>
      <c r="D36" s="63"/>
      <c r="E36" s="63"/>
      <c r="F36" s="63"/>
      <c r="G36" s="63"/>
      <c r="H36" s="63"/>
      <c r="I36" s="63"/>
      <c r="J36" s="64"/>
    </row>
    <row r="37" spans="1:10" ht="12.75">
      <c r="A37" s="4"/>
      <c r="B37" s="62"/>
      <c r="C37" s="63"/>
      <c r="D37" s="63"/>
      <c r="E37" s="63"/>
      <c r="F37" s="63"/>
      <c r="G37" s="63"/>
      <c r="H37" s="63"/>
      <c r="I37" s="63"/>
      <c r="J37" s="64"/>
    </row>
    <row r="38" spans="1:10" ht="12.75">
      <c r="A38" s="4"/>
      <c r="B38" s="62"/>
      <c r="C38" s="63"/>
      <c r="D38" s="63"/>
      <c r="E38" s="63"/>
      <c r="F38" s="63"/>
      <c r="G38" s="63"/>
      <c r="H38" s="63"/>
      <c r="I38" s="63"/>
      <c r="J38" s="64"/>
    </row>
    <row r="39" spans="1:10" ht="12.75">
      <c r="A39" s="4"/>
      <c r="B39" s="65"/>
      <c r="C39" s="66"/>
      <c r="D39" s="66"/>
      <c r="E39" s="66"/>
      <c r="F39" s="66"/>
      <c r="G39" s="66"/>
      <c r="H39" s="66"/>
      <c r="I39" s="66"/>
      <c r="J39" s="67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50" t="s">
        <v>33</v>
      </c>
      <c r="C42" s="51"/>
      <c r="D42" s="51"/>
      <c r="E42" s="51"/>
      <c r="F42" s="51"/>
      <c r="G42" s="51"/>
      <c r="H42" s="51"/>
      <c r="I42" s="51"/>
      <c r="J42" s="52"/>
    </row>
    <row r="43" spans="1:10" ht="12.75" customHeight="1">
      <c r="A43" s="4"/>
      <c r="B43" s="53"/>
      <c r="C43" s="54"/>
      <c r="D43" s="54"/>
      <c r="E43" s="54"/>
      <c r="F43" s="54"/>
      <c r="G43" s="54"/>
      <c r="H43" s="54"/>
      <c r="I43" s="54"/>
      <c r="J43" s="55"/>
    </row>
    <row r="44" spans="1:10" ht="23.25" customHeight="1">
      <c r="A44" s="4"/>
      <c r="B44" s="53"/>
      <c r="C44" s="54"/>
      <c r="D44" s="54"/>
      <c r="E44" s="54"/>
      <c r="F44" s="54"/>
      <c r="G44" s="54"/>
      <c r="H44" s="54"/>
      <c r="I44" s="54"/>
      <c r="J44" s="55"/>
    </row>
    <row r="45" spans="1:10" ht="12.75">
      <c r="A45" s="4"/>
      <c r="B45" s="53"/>
      <c r="C45" s="54"/>
      <c r="D45" s="54"/>
      <c r="E45" s="54"/>
      <c r="F45" s="54"/>
      <c r="G45" s="54"/>
      <c r="H45" s="54"/>
      <c r="I45" s="54"/>
      <c r="J45" s="55"/>
    </row>
    <row r="46" spans="1:10" ht="12.75" customHeight="1">
      <c r="A46" s="4"/>
      <c r="B46" s="53"/>
      <c r="C46" s="54"/>
      <c r="D46" s="54"/>
      <c r="E46" s="54"/>
      <c r="F46" s="54"/>
      <c r="G46" s="54"/>
      <c r="H46" s="54"/>
      <c r="I46" s="54"/>
      <c r="J46" s="55"/>
    </row>
    <row r="47" spans="1:10" ht="12.75">
      <c r="A47" s="4"/>
      <c r="B47" s="53"/>
      <c r="C47" s="54"/>
      <c r="D47" s="54"/>
      <c r="E47" s="54"/>
      <c r="F47" s="54"/>
      <c r="G47" s="54"/>
      <c r="H47" s="54"/>
      <c r="I47" s="54"/>
      <c r="J47" s="55"/>
    </row>
    <row r="48" spans="1:10" ht="12.75">
      <c r="A48" s="4"/>
      <c r="B48" s="53"/>
      <c r="C48" s="54"/>
      <c r="D48" s="54"/>
      <c r="E48" s="54"/>
      <c r="F48" s="54"/>
      <c r="G48" s="54"/>
      <c r="H48" s="54"/>
      <c r="I48" s="54"/>
      <c r="J48" s="55"/>
    </row>
    <row r="49" spans="1:10" ht="12.75">
      <c r="A49" s="4"/>
      <c r="B49" s="53"/>
      <c r="C49" s="54"/>
      <c r="D49" s="54"/>
      <c r="E49" s="54"/>
      <c r="F49" s="54"/>
      <c r="G49" s="54"/>
      <c r="H49" s="54"/>
      <c r="I49" s="54"/>
      <c r="J49" s="55"/>
    </row>
    <row r="50" spans="1:10" ht="12.75">
      <c r="A50" s="4"/>
      <c r="B50" s="53"/>
      <c r="C50" s="54"/>
      <c r="D50" s="54"/>
      <c r="E50" s="54"/>
      <c r="F50" s="54"/>
      <c r="G50" s="54"/>
      <c r="H50" s="54"/>
      <c r="I50" s="54"/>
      <c r="J50" s="55"/>
    </row>
    <row r="51" spans="1:10" ht="12.75">
      <c r="A51" s="4"/>
      <c r="B51" s="53"/>
      <c r="C51" s="54"/>
      <c r="D51" s="54"/>
      <c r="E51" s="54"/>
      <c r="F51" s="54"/>
      <c r="G51" s="54"/>
      <c r="H51" s="54"/>
      <c r="I51" s="54"/>
      <c r="J51" s="55"/>
    </row>
    <row r="52" spans="1:10" ht="12.75">
      <c r="A52" s="4"/>
      <c r="B52" s="53"/>
      <c r="C52" s="54"/>
      <c r="D52" s="54"/>
      <c r="E52" s="54"/>
      <c r="F52" s="54"/>
      <c r="G52" s="54"/>
      <c r="H52" s="54"/>
      <c r="I52" s="54"/>
      <c r="J52" s="55"/>
    </row>
    <row r="53" spans="1:10" ht="12.75">
      <c r="A53" s="4"/>
      <c r="B53" s="53"/>
      <c r="C53" s="54"/>
      <c r="D53" s="54"/>
      <c r="E53" s="54"/>
      <c r="F53" s="54"/>
      <c r="G53" s="54"/>
      <c r="H53" s="54"/>
      <c r="I53" s="54"/>
      <c r="J53" s="55"/>
    </row>
    <row r="54" spans="1:10" ht="12.75">
      <c r="A54" s="4"/>
      <c r="B54" s="53"/>
      <c r="C54" s="54"/>
      <c r="D54" s="54"/>
      <c r="E54" s="54"/>
      <c r="F54" s="54"/>
      <c r="G54" s="54"/>
      <c r="H54" s="54"/>
      <c r="I54" s="54"/>
      <c r="J54" s="55"/>
    </row>
    <row r="55" spans="1:10" ht="13.5" thickBot="1">
      <c r="A55" s="6"/>
      <c r="B55" s="56"/>
      <c r="C55" s="57"/>
      <c r="D55" s="57"/>
      <c r="E55" s="57"/>
      <c r="F55" s="57"/>
      <c r="G55" s="57"/>
      <c r="H55" s="57"/>
      <c r="I55" s="57"/>
      <c r="J55" s="58"/>
    </row>
  </sheetData>
  <sheetProtection/>
  <mergeCells count="6">
    <mergeCell ref="B42:J55"/>
    <mergeCell ref="B35:J39"/>
    <mergeCell ref="A2:J3"/>
    <mergeCell ref="B7:C7"/>
    <mergeCell ref="B9:C9"/>
    <mergeCell ref="A13:J1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Claudine Veluz</cp:lastModifiedBy>
  <cp:lastPrinted>2010-05-06T05:34:22Z</cp:lastPrinted>
  <dcterms:created xsi:type="dcterms:W3CDTF">2010-03-17T05:53:09Z</dcterms:created>
  <dcterms:modified xsi:type="dcterms:W3CDTF">2010-08-23T14:34:16Z</dcterms:modified>
  <cp:category/>
  <cp:version/>
  <cp:contentType/>
  <cp:contentStatus/>
</cp:coreProperties>
</file>